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F157" i="1"/>
  <c r="F138" i="1"/>
  <c r="F100" i="1"/>
  <c r="F81" i="1"/>
  <c r="F62" i="1"/>
  <c r="J196" i="1"/>
  <c r="H196" i="1"/>
  <c r="G196" i="1"/>
  <c r="I196" i="1"/>
  <c r="F43" i="1"/>
  <c r="F196" i="1" l="1"/>
</calcChain>
</file>

<file path=xl/sharedStrings.xml><?xml version="1.0" encoding="utf-8"?>
<sst xmlns="http://schemas.openxmlformats.org/spreadsheetml/2006/main" count="304" uniqueCount="116">
  <si>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</si>
  <si>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</si>
  <si>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</si>
  <si>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</si>
  <si>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</si>
  <si>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</si>
  <si>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</si>
  <si>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</si>
  <si>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</si>
  <si>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</si>
  <si>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</si>
  <si>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</si>
  <si>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</si>
  <si>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</si>
  <si>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</si>
  <si>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</si>
  <si>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</si>
  <si>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</si>
  <si>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</si>
  <si>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</si>
  <si>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</si>
  <si>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</si>
  <si>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</si>
  <si>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</si>
  <si>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</si>
  <si>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</si>
  <si>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</si>
  <si>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</si>
  <si>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</si>
  <si>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</si>
  <si>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</si>
  <si>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</si>
  <si>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</si>
  <si>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</si>
  <si>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</si>
  <si>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</si>
  <si>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</si>
  <si>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</si>
  <si>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</si>
  <si>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Запеканка из творога с молоком сгущенным</t>
  </si>
  <si>
    <t>150\30</t>
  </si>
  <si>
    <t>чай с сахаром</t>
  </si>
  <si>
    <t>200\15</t>
  </si>
  <si>
    <t>бутерброд с повидлом</t>
  </si>
  <si>
    <t>30\5\10</t>
  </si>
  <si>
    <t>фрукты сезонные</t>
  </si>
  <si>
    <t>капуста тушеная</t>
  </si>
  <si>
    <t>суп картофельный с макаронными изделиями</t>
  </si>
  <si>
    <t>тефтели мясные</t>
  </si>
  <si>
    <t>90/30</t>
  </si>
  <si>
    <t>каша рассыпчатая гречневая</t>
  </si>
  <si>
    <t>компот из смеси сухофрукиов</t>
  </si>
  <si>
    <t>напиток лимонный</t>
  </si>
  <si>
    <t>картофель отварной</t>
  </si>
  <si>
    <t>фрикадельки из бройлеров цыплят с соусам сметанный с томатом.</t>
  </si>
  <si>
    <t>щи из свежей капусты с картофелем</t>
  </si>
  <si>
    <t>свекла тушеная в соусе</t>
  </si>
  <si>
    <t>биточки из говядины с соусам сметанным</t>
  </si>
  <si>
    <t>макароные изделия отварные</t>
  </si>
  <si>
    <t>какао с молоком</t>
  </si>
  <si>
    <t>пшеничный</t>
  </si>
  <si>
    <t>огурцы соленые</t>
  </si>
  <si>
    <t>котлеты рубленные из дбойлеров-циплат</t>
  </si>
  <si>
    <t>пюре картофельное с маслом сливочным</t>
  </si>
  <si>
    <t>150/5</t>
  </si>
  <si>
    <t>чай с лимоном</t>
  </si>
  <si>
    <t>200/15/7</t>
  </si>
  <si>
    <t>свекла тушенная в соусе</t>
  </si>
  <si>
    <t xml:space="preserve">капуста соленая </t>
  </si>
  <si>
    <t>борщ зи свежей капусты и  картофелем</t>
  </si>
  <si>
    <t>котлеты или биточки рыбные</t>
  </si>
  <si>
    <t>рис отварной</t>
  </si>
  <si>
    <t>компот из свежих  плодов</t>
  </si>
  <si>
    <t>каша вязкая молочная из рисовой крупы</t>
  </si>
  <si>
    <t>150\5\10</t>
  </si>
  <si>
    <t>кофейный напиток с молоком</t>
  </si>
  <si>
    <t>бутерброд с маслом сливочным и сыром</t>
  </si>
  <si>
    <t xml:space="preserve">сезонные </t>
  </si>
  <si>
    <t>икро свекольная</t>
  </si>
  <si>
    <t>рассольник ленинградский</t>
  </si>
  <si>
    <t>рагу из птицы</t>
  </si>
  <si>
    <t>90\150</t>
  </si>
  <si>
    <t>компот из сухофруктов</t>
  </si>
  <si>
    <t>омлет натуральный</t>
  </si>
  <si>
    <t>горошек зеленый отварной</t>
  </si>
  <si>
    <t>200\15\7</t>
  </si>
  <si>
    <t>бутерброд  с маслом</t>
  </si>
  <si>
    <t>30\10</t>
  </si>
  <si>
    <t>суп картофельный с горохом</t>
  </si>
  <si>
    <t>фрикадельки из бройлеров цыплят с соусом сметанным с томатом</t>
  </si>
  <si>
    <t>суп с картофелем с клецками</t>
  </si>
  <si>
    <t>90\30</t>
  </si>
  <si>
    <t>каша рассыпчатая пшеничная или пшенная</t>
  </si>
  <si>
    <t>напиток лиманный</t>
  </si>
  <si>
    <t>компот из свежих плодов</t>
  </si>
  <si>
    <t>макаронные изделия отварные</t>
  </si>
  <si>
    <t>котлеты рубленные из бройлеров-циплят</t>
  </si>
  <si>
    <t>плов из птицы</t>
  </si>
  <si>
    <t>капуста соленая</t>
  </si>
  <si>
    <t>каша вязкая молочная из овсяной крупы</t>
  </si>
  <si>
    <t>чай с молоком или сливками</t>
  </si>
  <si>
    <t>200\50\15</t>
  </si>
  <si>
    <t>борщ с капустой и картофелем</t>
  </si>
  <si>
    <t>рыба тушенная в томате с овощами</t>
  </si>
  <si>
    <t>150\5</t>
  </si>
  <si>
    <t>компот из смеси сухофруктов</t>
  </si>
  <si>
    <t>котлеты домашкие</t>
  </si>
  <si>
    <t>суп картофельный с крупой</t>
  </si>
  <si>
    <t>птица или кролик,тушеный в соусе</t>
  </si>
  <si>
    <t>пюре картофельное</t>
  </si>
  <si>
    <t>сезонные</t>
  </si>
  <si>
    <t>котлеты рыбные с соусом сметанным с луком</t>
  </si>
  <si>
    <t>икра свекольная</t>
  </si>
  <si>
    <t>борщ с фасолью и картофелем</t>
  </si>
  <si>
    <t>фрикадельки из бройлеров-циплят с соусом сметанным с томатом</t>
  </si>
  <si>
    <t>каша рассыпчатая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</si>
</sst>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9" activePane="bottomRight" state="frozen"/>
      <selection pane="topRight" activeCell="E1" sqref="E1"/>
      <selection pane="bottomLeft" activeCell="A6" sqref="A6"/>
      <selection pane="bottomRight" activeCell="K182" sqref="K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40">
        <v>34</v>
      </c>
      <c r="H6" s="40">
        <v>8.8000000000000007</v>
      </c>
      <c r="I6" s="40">
        <v>36.200000000000003</v>
      </c>
      <c r="J6" s="40">
        <v>364.7</v>
      </c>
      <c r="K6" s="41">
        <v>154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 t="s">
        <v>42</v>
      </c>
      <c r="G8" s="43">
        <v>0</v>
      </c>
      <c r="H8" s="43">
        <v>0</v>
      </c>
      <c r="I8" s="43">
        <v>14.5</v>
      </c>
      <c r="J8" s="43">
        <v>58.1</v>
      </c>
      <c r="K8" s="44">
        <v>261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 t="s">
        <v>44</v>
      </c>
      <c r="G9" s="43">
        <v>2.4</v>
      </c>
      <c r="H9" s="43">
        <v>4.3</v>
      </c>
      <c r="I9" s="43">
        <v>21.7</v>
      </c>
      <c r="J9" s="43">
        <v>135</v>
      </c>
      <c r="K9" s="44">
        <v>2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100</v>
      </c>
      <c r="G13" s="19">
        <f t="shared" ref="G13:J13" si="0">SUM(G6:G12)</f>
        <v>36.799999999999997</v>
      </c>
      <c r="H13" s="19">
        <f t="shared" si="0"/>
        <v>13.500000000000002</v>
      </c>
      <c r="I13" s="19">
        <f t="shared" si="0"/>
        <v>82.2</v>
      </c>
      <c r="J13" s="19">
        <f t="shared" si="0"/>
        <v>604.79999999999995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 t="s">
        <v>49</v>
      </c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>
        <v>30</v>
      </c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>
        <v>30</v>
      </c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670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770</v>
      </c>
      <c r="G24" s="32">
        <f t="shared" ref="G24:J24" si="4">G13+G23</f>
        <v>36.799999999999997</v>
      </c>
      <c r="H24" s="32">
        <f t="shared" si="4"/>
        <v>13.500000000000002</v>
      </c>
      <c r="I24" s="32">
        <f t="shared" si="4"/>
        <v>82.2</v>
      </c>
      <c r="J24" s="32">
        <f t="shared" si="4"/>
        <v>604.79999999999995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 t="s">
        <v>49</v>
      </c>
      <c r="G25" s="40">
        <v>14.6</v>
      </c>
      <c r="H25" s="40">
        <v>16.3</v>
      </c>
      <c r="I25" s="40">
        <v>13.9</v>
      </c>
      <c r="J25" s="40">
        <v>260.2</v>
      </c>
      <c r="K25" s="41">
        <v>182</v>
      </c>
      <c r="L25" s="40"/>
    </row>
    <row r="26" spans="1:12" ht="15" x14ac:dyDescent="0.25">
      <c r="A26" s="14"/>
      <c r="B26" s="15"/>
      <c r="C26" s="11"/>
      <c r="D26" s="6"/>
      <c r="E26" s="42" t="s">
        <v>58</v>
      </c>
      <c r="F26" s="43">
        <v>150</v>
      </c>
      <c r="G26" s="43">
        <v>5.5</v>
      </c>
      <c r="H26" s="43">
        <v>4.5999999999999996</v>
      </c>
      <c r="I26" s="43">
        <v>34.9</v>
      </c>
      <c r="J26" s="43">
        <v>203.5</v>
      </c>
      <c r="K26" s="44">
        <v>137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3.8</v>
      </c>
      <c r="H27" s="43">
        <v>3</v>
      </c>
      <c r="I27" s="43">
        <v>24.4</v>
      </c>
      <c r="J27" s="43">
        <v>141</v>
      </c>
      <c r="K27" s="44">
        <v>266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60</v>
      </c>
      <c r="F28" s="43">
        <v>30</v>
      </c>
      <c r="G28" s="43">
        <v>2.2999999999999998</v>
      </c>
      <c r="H28" s="43">
        <v>0.2</v>
      </c>
      <c r="I28" s="43">
        <v>15.1</v>
      </c>
      <c r="J28" s="43">
        <v>71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61</v>
      </c>
      <c r="F30" s="43">
        <v>60</v>
      </c>
      <c r="G30" s="43">
        <v>0.5</v>
      </c>
      <c r="H30" s="43">
        <v>0.1</v>
      </c>
      <c r="I30" s="43">
        <v>1</v>
      </c>
      <c r="J30" s="43">
        <v>7.8</v>
      </c>
      <c r="K30" s="44">
        <v>53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6">SUM(G25:G31)</f>
        <v>26.700000000000003</v>
      </c>
      <c r="H32" s="19">
        <f t="shared" ref="H32" si="7">SUM(H25:H31)</f>
        <v>24.2</v>
      </c>
      <c r="I32" s="19">
        <f t="shared" ref="I32" si="8">SUM(I25:I31)</f>
        <v>89.299999999999983</v>
      </c>
      <c r="J32" s="19">
        <f t="shared" ref="J32:L32" si="9">SUM(J25:J31)</f>
        <v>683.5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200</v>
      </c>
      <c r="G34" s="43"/>
      <c r="H34" s="43"/>
      <c r="I34" s="43"/>
      <c r="J34" s="43"/>
      <c r="K34" s="44"/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54</v>
      </c>
      <c r="F35" s="43" t="s">
        <v>49</v>
      </c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>
        <v>30</v>
      </c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>
        <v>30</v>
      </c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670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1110</v>
      </c>
      <c r="G43" s="32">
        <f t="shared" ref="G43" si="14">G32+G42</f>
        <v>26.700000000000003</v>
      </c>
      <c r="H43" s="32">
        <f t="shared" ref="H43" si="15">H32+H42</f>
        <v>24.2</v>
      </c>
      <c r="I43" s="32">
        <f t="shared" ref="I43" si="16">I32+I42</f>
        <v>89.299999999999983</v>
      </c>
      <c r="J43" s="32">
        <f t="shared" ref="J43:L43" si="17">J32+J42</f>
        <v>683.5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90</v>
      </c>
      <c r="G44" s="40">
        <v>13.5</v>
      </c>
      <c r="H44" s="40">
        <v>14.8</v>
      </c>
      <c r="I44" s="40">
        <v>12.2</v>
      </c>
      <c r="J44" s="40">
        <v>236</v>
      </c>
      <c r="K44" s="41">
        <v>295</v>
      </c>
      <c r="L44" s="40"/>
    </row>
    <row r="45" spans="1:12" ht="15" x14ac:dyDescent="0.25">
      <c r="A45" s="23"/>
      <c r="B45" s="15"/>
      <c r="C45" s="11"/>
      <c r="D45" s="6"/>
      <c r="E45" s="42" t="s">
        <v>63</v>
      </c>
      <c r="F45" s="43" t="s">
        <v>64</v>
      </c>
      <c r="G45" s="43">
        <v>3.2</v>
      </c>
      <c r="H45" s="43">
        <v>5.0999999999999996</v>
      </c>
      <c r="I45" s="43">
        <v>21.4</v>
      </c>
      <c r="J45" s="43">
        <v>144.5</v>
      </c>
      <c r="K45" s="44">
        <v>91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 t="s">
        <v>66</v>
      </c>
      <c r="G46" s="43">
        <v>0.2</v>
      </c>
      <c r="H46" s="43">
        <v>0</v>
      </c>
      <c r="I46" s="43">
        <v>14.9</v>
      </c>
      <c r="J46" s="43">
        <v>61.6</v>
      </c>
      <c r="K46" s="44">
        <v>262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60</v>
      </c>
      <c r="F47" s="43">
        <v>30</v>
      </c>
      <c r="G47" s="43">
        <v>2.2999999999999998</v>
      </c>
      <c r="H47" s="43">
        <v>0.2</v>
      </c>
      <c r="I47" s="43">
        <v>15.1</v>
      </c>
      <c r="J47" s="43">
        <v>71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67</v>
      </c>
      <c r="F49" s="43">
        <v>60</v>
      </c>
      <c r="G49" s="43">
        <v>1.1000000000000001</v>
      </c>
      <c r="H49" s="43">
        <v>3.1</v>
      </c>
      <c r="I49" s="43">
        <v>6.1</v>
      </c>
      <c r="J49" s="43">
        <v>57.1</v>
      </c>
      <c r="K49" s="44">
        <v>99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180</v>
      </c>
      <c r="G51" s="19">
        <f t="shared" ref="G51" si="18">SUM(G44:G50)</f>
        <v>20.3</v>
      </c>
      <c r="H51" s="19">
        <f t="shared" ref="H51" si="19">SUM(H44:H50)</f>
        <v>23.2</v>
      </c>
      <c r="I51" s="19">
        <f t="shared" ref="I51" si="20">SUM(I44:I50)</f>
        <v>69.699999999999989</v>
      </c>
      <c r="J51" s="19">
        <f t="shared" ref="J51:L51" si="21">SUM(J44:J50)</f>
        <v>570.20000000000005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60</v>
      </c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69</v>
      </c>
      <c r="F53" s="43">
        <v>200</v>
      </c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70</v>
      </c>
      <c r="F54" s="43">
        <v>90</v>
      </c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71</v>
      </c>
      <c r="F55" s="43">
        <v>150</v>
      </c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72</v>
      </c>
      <c r="F56" s="43">
        <v>200</v>
      </c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>
        <v>30</v>
      </c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>
        <v>30</v>
      </c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940</v>
      </c>
      <c r="G62" s="32">
        <f t="shared" ref="G62" si="26">G51+G61</f>
        <v>20.3</v>
      </c>
      <c r="H62" s="32">
        <f t="shared" ref="H62" si="27">H51+H61</f>
        <v>23.2</v>
      </c>
      <c r="I62" s="32">
        <f t="shared" ref="I62" si="28">I51+I61</f>
        <v>69.699999999999989</v>
      </c>
      <c r="J62" s="32">
        <f t="shared" ref="J62:L62" si="29">J51+J61</f>
        <v>570.20000000000005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57" t="s">
        <v>74</v>
      </c>
      <c r="G63" s="40">
        <v>4.0999999999999996</v>
      </c>
      <c r="H63" s="40">
        <v>6</v>
      </c>
      <c r="I63" s="40">
        <v>35.9</v>
      </c>
      <c r="J63" s="40">
        <v>214.2</v>
      </c>
      <c r="K63" s="41">
        <v>117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3.3</v>
      </c>
      <c r="H65" s="43">
        <v>2.4</v>
      </c>
      <c r="I65" s="43">
        <v>26.6</v>
      </c>
      <c r="J65" s="43">
        <v>142.19999999999999</v>
      </c>
      <c r="K65" s="44">
        <v>264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76</v>
      </c>
      <c r="F66" s="43" t="s">
        <v>44</v>
      </c>
      <c r="G66" s="43">
        <v>4.5999999999999996</v>
      </c>
      <c r="H66" s="43">
        <v>7.3</v>
      </c>
      <c r="I66" s="43">
        <v>15.1</v>
      </c>
      <c r="J66" s="43">
        <v>144.80000000000001</v>
      </c>
      <c r="K66" s="44">
        <v>3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77</v>
      </c>
      <c r="F67" s="43">
        <v>100</v>
      </c>
      <c r="G67" s="43">
        <v>1.5</v>
      </c>
      <c r="H67" s="43">
        <v>0.5</v>
      </c>
      <c r="I67" s="43">
        <v>21</v>
      </c>
      <c r="J67" s="43">
        <v>96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300</v>
      </c>
      <c r="G70" s="19">
        <f t="shared" ref="G70" si="30">SUM(G63:G69)</f>
        <v>13.5</v>
      </c>
      <c r="H70" s="19">
        <f t="shared" ref="H70" si="31">SUM(H63:H69)</f>
        <v>16.2</v>
      </c>
      <c r="I70" s="19">
        <f t="shared" ref="I70" si="32">SUM(I63:I69)</f>
        <v>98.6</v>
      </c>
      <c r="J70" s="19">
        <f t="shared" ref="J70:L70" si="33">SUM(J63:J69)</f>
        <v>597.20000000000005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78</v>
      </c>
      <c r="F71" s="43">
        <v>60</v>
      </c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79</v>
      </c>
      <c r="F72" s="43">
        <v>200</v>
      </c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80</v>
      </c>
      <c r="F73" s="43" t="s">
        <v>81</v>
      </c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82</v>
      </c>
      <c r="F75" s="43">
        <v>200</v>
      </c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>
        <v>30</v>
      </c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>
        <v>30</v>
      </c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520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820</v>
      </c>
      <c r="G81" s="32">
        <f t="shared" ref="G81" si="38">G70+G80</f>
        <v>13.5</v>
      </c>
      <c r="H81" s="32">
        <f t="shared" ref="H81" si="39">H70+H80</f>
        <v>16.2</v>
      </c>
      <c r="I81" s="32">
        <f t="shared" ref="I81" si="40">I70+I80</f>
        <v>98.6</v>
      </c>
      <c r="J81" s="32">
        <f t="shared" ref="J81:L81" si="41">J70+J80</f>
        <v>597.20000000000005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150</v>
      </c>
      <c r="G82" s="40">
        <v>13.9</v>
      </c>
      <c r="H82" s="40">
        <v>16.7</v>
      </c>
      <c r="I82" s="40">
        <v>2.6</v>
      </c>
      <c r="J82" s="40">
        <v>216.6</v>
      </c>
      <c r="K82" s="41">
        <v>144</v>
      </c>
      <c r="L82" s="40"/>
    </row>
    <row r="83" spans="1:12" ht="15" x14ac:dyDescent="0.25">
      <c r="A83" s="23"/>
      <c r="B83" s="15"/>
      <c r="C83" s="11"/>
      <c r="D83" s="6"/>
      <c r="E83" s="42" t="s">
        <v>84</v>
      </c>
      <c r="F83" s="43">
        <v>60</v>
      </c>
      <c r="G83" s="43">
        <v>1.8</v>
      </c>
      <c r="H83" s="43">
        <v>0.1</v>
      </c>
      <c r="I83" s="43">
        <v>3.8</v>
      </c>
      <c r="J83" s="43">
        <v>23.3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65</v>
      </c>
      <c r="F84" s="43" t="s">
        <v>85</v>
      </c>
      <c r="G84" s="43">
        <v>0.2</v>
      </c>
      <c r="H84" s="43">
        <v>0</v>
      </c>
      <c r="I84" s="43">
        <v>14.9</v>
      </c>
      <c r="J84" s="43">
        <v>61.6</v>
      </c>
      <c r="K84" s="44">
        <v>262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86</v>
      </c>
      <c r="F85" s="43" t="s">
        <v>87</v>
      </c>
      <c r="G85" s="43">
        <v>2.2999999999999998</v>
      </c>
      <c r="H85" s="43">
        <v>8.4</v>
      </c>
      <c r="I85" s="43">
        <v>15.1</v>
      </c>
      <c r="J85" s="43">
        <v>145.80000000000001</v>
      </c>
      <c r="K85" s="44">
        <v>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210</v>
      </c>
      <c r="G89" s="19">
        <f t="shared" ref="G89" si="42">SUM(G82:G88)</f>
        <v>18.2</v>
      </c>
      <c r="H89" s="19">
        <f t="shared" ref="H89" si="43">SUM(H82:H88)</f>
        <v>25.200000000000003</v>
      </c>
      <c r="I89" s="19">
        <f t="shared" ref="I89" si="44">SUM(I82:I88)</f>
        <v>36.4</v>
      </c>
      <c r="J89" s="19">
        <f t="shared" ref="J89:L89" si="45">SUM(J82:J88)</f>
        <v>447.3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60</v>
      </c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90</v>
      </c>
      <c r="F91" s="43">
        <v>200</v>
      </c>
      <c r="G91" s="43"/>
      <c r="H91" s="43"/>
      <c r="I91" s="43"/>
      <c r="J91" s="43"/>
      <c r="K91" s="44"/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89</v>
      </c>
      <c r="F92" s="43" t="s">
        <v>91</v>
      </c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92</v>
      </c>
      <c r="F93" s="43">
        <v>150</v>
      </c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93</v>
      </c>
      <c r="F94" s="43">
        <v>200</v>
      </c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>
        <v>30</v>
      </c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>
        <v>30</v>
      </c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670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880</v>
      </c>
      <c r="G100" s="32">
        <f t="shared" ref="G100" si="50">G89+G99</f>
        <v>18.2</v>
      </c>
      <c r="H100" s="32">
        <f t="shared" ref="H100" si="51">H89+H99</f>
        <v>25.200000000000003</v>
      </c>
      <c r="I100" s="32">
        <f t="shared" ref="I100" si="52">I89+I99</f>
        <v>36.4</v>
      </c>
      <c r="J100" s="32">
        <f t="shared" ref="J100:L100" si="53">J89+J99</f>
        <v>447.3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97</v>
      </c>
      <c r="F101" s="40" t="s">
        <v>81</v>
      </c>
      <c r="G101" s="40">
        <v>24.1</v>
      </c>
      <c r="H101" s="40">
        <v>21.2</v>
      </c>
      <c r="I101" s="40">
        <v>40.5</v>
      </c>
      <c r="J101" s="40">
        <v>450.2</v>
      </c>
      <c r="K101" s="41">
        <v>199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3.3</v>
      </c>
      <c r="H103" s="43">
        <v>2.4</v>
      </c>
      <c r="I103" s="43">
        <v>26.6</v>
      </c>
      <c r="J103" s="43">
        <v>142.19999999999999</v>
      </c>
      <c r="K103" s="44">
        <v>264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60</v>
      </c>
      <c r="F104" s="43">
        <v>30</v>
      </c>
      <c r="G104" s="43">
        <v>2.2999999999999998</v>
      </c>
      <c r="H104" s="43">
        <v>0.2</v>
      </c>
      <c r="I104" s="43">
        <v>15.1</v>
      </c>
      <c r="J104" s="43">
        <v>71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98</v>
      </c>
      <c r="F106" s="43">
        <v>60</v>
      </c>
      <c r="G106" s="43">
        <v>1.1000000000000001</v>
      </c>
      <c r="H106" s="43">
        <v>0.1</v>
      </c>
      <c r="I106" s="43">
        <v>1.8</v>
      </c>
      <c r="J106" s="43">
        <v>13.8</v>
      </c>
      <c r="K106" s="44">
        <v>53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290</v>
      </c>
      <c r="G108" s="19">
        <f t="shared" ref="G108:J108" si="54">SUM(G101:G107)</f>
        <v>30.800000000000004</v>
      </c>
      <c r="H108" s="19">
        <f t="shared" si="54"/>
        <v>23.9</v>
      </c>
      <c r="I108" s="19">
        <f t="shared" si="54"/>
        <v>83.999999999999986</v>
      </c>
      <c r="J108" s="19">
        <f t="shared" si="54"/>
        <v>677.19999999999993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60</v>
      </c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88</v>
      </c>
      <c r="F110" s="43">
        <v>200</v>
      </c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96</v>
      </c>
      <c r="F111" s="43">
        <v>90</v>
      </c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95</v>
      </c>
      <c r="F112" s="43">
        <v>150</v>
      </c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94</v>
      </c>
      <c r="F113" s="43">
        <v>200</v>
      </c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>
        <v>30</v>
      </c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30</v>
      </c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1050</v>
      </c>
      <c r="G119" s="32">
        <f t="shared" ref="G119" si="58">G108+G118</f>
        <v>30.800000000000004</v>
      </c>
      <c r="H119" s="32">
        <f t="shared" ref="H119" si="59">H108+H118</f>
        <v>23.9</v>
      </c>
      <c r="I119" s="32">
        <f t="shared" ref="I119" si="60">I108+I118</f>
        <v>83.999999999999986</v>
      </c>
      <c r="J119" s="32">
        <f t="shared" ref="J119:L119" si="61">J108+J118</f>
        <v>677.19999999999993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99</v>
      </c>
      <c r="F120" s="40" t="s">
        <v>74</v>
      </c>
      <c r="G120" s="40">
        <v>5.8</v>
      </c>
      <c r="H120" s="40">
        <v>7.7</v>
      </c>
      <c r="I120" s="40">
        <v>31.6</v>
      </c>
      <c r="J120" s="40">
        <v>219</v>
      </c>
      <c r="K120" s="41">
        <v>117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100</v>
      </c>
      <c r="F122" s="43" t="s">
        <v>101</v>
      </c>
      <c r="G122" s="43">
        <v>1.5</v>
      </c>
      <c r="H122" s="43">
        <v>1.2</v>
      </c>
      <c r="I122" s="43">
        <v>17</v>
      </c>
      <c r="J122" s="43">
        <v>85.4</v>
      </c>
      <c r="K122" s="44">
        <v>263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76</v>
      </c>
      <c r="F123" s="43" t="s">
        <v>44</v>
      </c>
      <c r="G123" s="43">
        <v>4.5999999999999996</v>
      </c>
      <c r="H123" s="43">
        <v>7.3</v>
      </c>
      <c r="I123" s="43">
        <v>15.1</v>
      </c>
      <c r="J123" s="43">
        <v>144.80000000000001</v>
      </c>
      <c r="K123" s="44">
        <v>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11.899999999999999</v>
      </c>
      <c r="H127" s="19">
        <f t="shared" si="62"/>
        <v>16.2</v>
      </c>
      <c r="I127" s="19">
        <f t="shared" si="62"/>
        <v>63.7</v>
      </c>
      <c r="J127" s="19">
        <f t="shared" si="62"/>
        <v>449.2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60</v>
      </c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102</v>
      </c>
      <c r="F129" s="43">
        <v>200</v>
      </c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103</v>
      </c>
      <c r="F130" s="43" t="s">
        <v>91</v>
      </c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63</v>
      </c>
      <c r="F131" s="43" t="s">
        <v>104</v>
      </c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105</v>
      </c>
      <c r="F132" s="43">
        <v>200</v>
      </c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>
        <v>30</v>
      </c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>
        <v>30</v>
      </c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520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520</v>
      </c>
      <c r="G138" s="32">
        <f t="shared" ref="G138" si="66">G127+G137</f>
        <v>11.899999999999999</v>
      </c>
      <c r="H138" s="32">
        <f t="shared" ref="H138" si="67">H127+H137</f>
        <v>16.2</v>
      </c>
      <c r="I138" s="32">
        <f t="shared" ref="I138" si="68">I127+I137</f>
        <v>63.7</v>
      </c>
      <c r="J138" s="32">
        <f t="shared" ref="J138:L138" si="69">J127+J137</f>
        <v>449.2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111</v>
      </c>
      <c r="F139" s="40" t="s">
        <v>91</v>
      </c>
      <c r="G139" s="40">
        <v>11.6</v>
      </c>
      <c r="H139" s="40">
        <v>4.3</v>
      </c>
      <c r="I139" s="40">
        <v>11.4</v>
      </c>
      <c r="J139" s="40">
        <v>131.19999999999999</v>
      </c>
      <c r="K139" s="41">
        <v>161</v>
      </c>
      <c r="L139" s="40"/>
    </row>
    <row r="140" spans="1:12" ht="15" x14ac:dyDescent="0.25">
      <c r="A140" s="23"/>
      <c r="B140" s="15"/>
      <c r="C140" s="11"/>
      <c r="D140" s="6"/>
      <c r="E140" s="42" t="s">
        <v>95</v>
      </c>
      <c r="F140" s="43">
        <v>15</v>
      </c>
      <c r="G140" s="43">
        <v>5.5</v>
      </c>
      <c r="H140" s="43">
        <v>4.5999999999999996</v>
      </c>
      <c r="I140" s="43">
        <v>34.9</v>
      </c>
      <c r="J140" s="43">
        <v>203.5</v>
      </c>
      <c r="K140" s="44">
        <v>137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 t="s">
        <v>42</v>
      </c>
      <c r="G141" s="43">
        <v>0</v>
      </c>
      <c r="H141" s="43">
        <v>0</v>
      </c>
      <c r="I141" s="43">
        <v>14.5</v>
      </c>
      <c r="J141" s="43">
        <v>58.1</v>
      </c>
      <c r="K141" s="44">
        <v>261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60</v>
      </c>
      <c r="F142" s="43">
        <v>30</v>
      </c>
      <c r="G142" s="43">
        <v>2.2999999999999998</v>
      </c>
      <c r="H142" s="43">
        <v>0.2</v>
      </c>
      <c r="I142" s="43">
        <v>15.1</v>
      </c>
      <c r="J142" s="43">
        <v>71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46</v>
      </c>
      <c r="F144" s="43">
        <v>60</v>
      </c>
      <c r="G144" s="43">
        <v>1.5</v>
      </c>
      <c r="H144" s="43">
        <v>1.8</v>
      </c>
      <c r="I144" s="43">
        <v>6.3</v>
      </c>
      <c r="J144" s="43">
        <v>48.1</v>
      </c>
      <c r="K144" s="44">
        <v>97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105</v>
      </c>
      <c r="G146" s="19">
        <f t="shared" ref="G146:J146" si="70">SUM(G139:G145)</f>
        <v>20.900000000000002</v>
      </c>
      <c r="H146" s="19">
        <f t="shared" si="70"/>
        <v>10.899999999999999</v>
      </c>
      <c r="I146" s="19">
        <f t="shared" si="70"/>
        <v>82.199999999999989</v>
      </c>
      <c r="J146" s="19">
        <f t="shared" si="70"/>
        <v>511.90000000000003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98</v>
      </c>
      <c r="F147" s="43">
        <v>60</v>
      </c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107</v>
      </c>
      <c r="F148" s="43">
        <v>200</v>
      </c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106</v>
      </c>
      <c r="F149" s="43">
        <v>90</v>
      </c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50</v>
      </c>
      <c r="F150" s="43">
        <v>150</v>
      </c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>
        <v>30</v>
      </c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30</v>
      </c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865</v>
      </c>
      <c r="G157" s="32">
        <f t="shared" ref="G157" si="74">G146+G156</f>
        <v>20.900000000000002</v>
      </c>
      <c r="H157" s="32">
        <f t="shared" ref="H157" si="75">H146+H156</f>
        <v>10.899999999999999</v>
      </c>
      <c r="I157" s="32">
        <f t="shared" ref="I157" si="76">I146+I156</f>
        <v>82.199999999999989</v>
      </c>
      <c r="J157" s="32">
        <f t="shared" ref="J157:L157" si="77">J146+J156</f>
        <v>511.90000000000003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108</v>
      </c>
      <c r="F158" s="40" t="s">
        <v>91</v>
      </c>
      <c r="G158" s="40">
        <v>22.7</v>
      </c>
      <c r="H158" s="40">
        <v>27.1</v>
      </c>
      <c r="I158" s="40">
        <v>1.8</v>
      </c>
      <c r="J158" s="40">
        <v>341.4</v>
      </c>
      <c r="K158" s="41">
        <v>210</v>
      </c>
      <c r="L158" s="40"/>
    </row>
    <row r="159" spans="1:12" ht="15" x14ac:dyDescent="0.25">
      <c r="A159" s="23"/>
      <c r="B159" s="15"/>
      <c r="C159" s="11"/>
      <c r="D159" s="6"/>
      <c r="E159" s="42" t="s">
        <v>109</v>
      </c>
      <c r="F159" s="43">
        <v>150</v>
      </c>
      <c r="G159" s="43">
        <v>3.2</v>
      </c>
      <c r="H159" s="43">
        <v>5.0999999999999996</v>
      </c>
      <c r="I159" s="43">
        <v>21.4</v>
      </c>
      <c r="J159" s="43">
        <v>144.4</v>
      </c>
      <c r="K159" s="44">
        <v>198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75</v>
      </c>
      <c r="F160" s="43">
        <v>200</v>
      </c>
      <c r="G160" s="43">
        <v>3.3</v>
      </c>
      <c r="H160" s="43">
        <v>2.4</v>
      </c>
      <c r="I160" s="43">
        <v>26.6</v>
      </c>
      <c r="J160" s="43">
        <v>142.19999999999999</v>
      </c>
      <c r="K160" s="44">
        <v>264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60</v>
      </c>
      <c r="F161" s="43">
        <v>30</v>
      </c>
      <c r="G161" s="43">
        <v>2.2999999999999998</v>
      </c>
      <c r="H161" s="43">
        <v>0.2</v>
      </c>
      <c r="I161" s="43">
        <v>15.1</v>
      </c>
      <c r="J161" s="43">
        <v>71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110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61</v>
      </c>
      <c r="F163" s="43">
        <v>60</v>
      </c>
      <c r="G163" s="43">
        <v>0.5</v>
      </c>
      <c r="H163" s="43">
        <v>0.1</v>
      </c>
      <c r="I163" s="43">
        <v>1</v>
      </c>
      <c r="J163" s="43">
        <v>7.8</v>
      </c>
      <c r="K163" s="44">
        <v>53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32.4</v>
      </c>
      <c r="H165" s="19">
        <f t="shared" si="78"/>
        <v>35.300000000000004</v>
      </c>
      <c r="I165" s="19">
        <f t="shared" si="78"/>
        <v>75.699999999999989</v>
      </c>
      <c r="J165" s="19">
        <f t="shared" si="78"/>
        <v>753.8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112</v>
      </c>
      <c r="F166" s="43">
        <v>60</v>
      </c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88</v>
      </c>
      <c r="F167" s="43">
        <v>200</v>
      </c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97</v>
      </c>
      <c r="F168" s="43" t="s">
        <v>81</v>
      </c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94</v>
      </c>
      <c r="F170" s="43">
        <v>200</v>
      </c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>
        <v>30</v>
      </c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>
        <v>30</v>
      </c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520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1060</v>
      </c>
      <c r="G176" s="32">
        <f t="shared" ref="G176" si="82">G165+G175</f>
        <v>32.4</v>
      </c>
      <c r="H176" s="32">
        <f t="shared" ref="H176" si="83">H165+H175</f>
        <v>35.300000000000004</v>
      </c>
      <c r="I176" s="32">
        <f t="shared" ref="I176" si="84">I165+I175</f>
        <v>75.699999999999989</v>
      </c>
      <c r="J176" s="32">
        <f t="shared" ref="J176:L176" si="85">J165+J175</f>
        <v>753.8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114</v>
      </c>
      <c r="F177" s="40" t="s">
        <v>91</v>
      </c>
      <c r="G177" s="40">
        <v>12.2</v>
      </c>
      <c r="H177" s="40">
        <v>17.899999999999999</v>
      </c>
      <c r="I177" s="40">
        <v>7.3</v>
      </c>
      <c r="J177" s="40">
        <v>238.7</v>
      </c>
      <c r="K177" s="41">
        <v>200</v>
      </c>
      <c r="L177" s="40"/>
    </row>
    <row r="178" spans="1:12" ht="15" x14ac:dyDescent="0.25">
      <c r="A178" s="23"/>
      <c r="B178" s="15"/>
      <c r="C178" s="11"/>
      <c r="D178" s="6"/>
      <c r="E178" s="42" t="s">
        <v>115</v>
      </c>
      <c r="F178" s="43">
        <v>150</v>
      </c>
      <c r="G178" s="43">
        <v>6.3</v>
      </c>
      <c r="H178" s="43">
        <v>8.1999999999999993</v>
      </c>
      <c r="I178" s="43">
        <v>37.200000000000003</v>
      </c>
      <c r="J178" s="43">
        <v>247.9</v>
      </c>
      <c r="K178" s="44">
        <v>114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 t="s">
        <v>85</v>
      </c>
      <c r="G179" s="43">
        <v>0.2</v>
      </c>
      <c r="H179" s="43">
        <v>0</v>
      </c>
      <c r="I179" s="43">
        <v>14.9</v>
      </c>
      <c r="J179" s="43">
        <v>61.6</v>
      </c>
      <c r="K179" s="44">
        <v>262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60</v>
      </c>
      <c r="F180" s="43">
        <v>30</v>
      </c>
      <c r="G180" s="43">
        <v>2.2999999999999998</v>
      </c>
      <c r="H180" s="43">
        <v>0.2</v>
      </c>
      <c r="I180" s="43">
        <v>15.1</v>
      </c>
      <c r="J180" s="43">
        <v>71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112</v>
      </c>
      <c r="F182" s="43">
        <v>60</v>
      </c>
      <c r="G182" s="43">
        <v>2.5</v>
      </c>
      <c r="H182" s="43">
        <v>4.9000000000000004</v>
      </c>
      <c r="I182" s="43">
        <v>6.1</v>
      </c>
      <c r="J182" s="43">
        <v>78</v>
      </c>
      <c r="K182" s="44">
        <v>56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240</v>
      </c>
      <c r="G184" s="19">
        <f t="shared" ref="G184:J184" si="86">SUM(G177:G183)</f>
        <v>23.5</v>
      </c>
      <c r="H184" s="19">
        <f t="shared" si="86"/>
        <v>31.199999999999996</v>
      </c>
      <c r="I184" s="19">
        <f t="shared" si="86"/>
        <v>80.599999999999994</v>
      </c>
      <c r="J184" s="19">
        <f t="shared" si="86"/>
        <v>697.2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98</v>
      </c>
      <c r="F185" s="43">
        <v>60</v>
      </c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113</v>
      </c>
      <c r="F186" s="43">
        <v>200</v>
      </c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48</v>
      </c>
      <c r="F187" s="43" t="s">
        <v>91</v>
      </c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71</v>
      </c>
      <c r="F188" s="43">
        <v>150</v>
      </c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105</v>
      </c>
      <c r="F189" s="43">
        <v>200</v>
      </c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>
        <v>30</v>
      </c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>
        <v>30</v>
      </c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670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910</v>
      </c>
      <c r="G195" s="32">
        <f t="shared" ref="G195" si="90">G184+G194</f>
        <v>23.5</v>
      </c>
      <c r="H195" s="32">
        <f t="shared" ref="H195" si="91">H184+H194</f>
        <v>31.199999999999996</v>
      </c>
      <c r="I195" s="32">
        <f t="shared" ref="I195" si="92">I184+I194</f>
        <v>80.599999999999994</v>
      </c>
      <c r="J195" s="32">
        <f t="shared" ref="J195:L195" si="93">J184+J194</f>
        <v>697.2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892.5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23.500000000000004</v>
      </c>
      <c r="H196" s="34">
        <f t="shared" si="94"/>
        <v>21.98</v>
      </c>
      <c r="I196" s="34">
        <f t="shared" si="94"/>
        <v>76.239999999999995</v>
      </c>
      <c r="J196" s="34">
        <f t="shared" si="94"/>
        <v>599.2299999999999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2023-10-23T11:50:24Z</dcterms:modified>
</cp:coreProperties>
</file>